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Conversión M.P.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<sst xmlns="http://schemas.openxmlformats.org/spreadsheetml/2006/main" count="87" uniqueCount="47">
  <si>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 xml:space="preserve"> </t>
  </si>
  <si>
    <t>Banco de Sabadell, S.A.</t>
  </si>
  <si>
    <t>Liberbank, S.A.</t>
  </si>
  <si>
    <t>General de Alquiler de Maquinaria, S.A.</t>
  </si>
  <si>
    <t>Conversion de Bonos</t>
  </si>
  <si>
    <t>0 X 0</t>
  </si>
  <si>
    <t>Total Sector Mat.Basicos, Industria y Construcción</t>
  </si>
  <si>
    <t>Total Sector Servicios de Consumo</t>
  </si>
  <si>
    <t>Total Sector Servicios Financieros e Inmobiliarios</t>
  </si>
  <si>
    <t>Total General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</si>
  <si>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</si>
  <si>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</si>
  <si>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</si>
  <si>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</si>
  <si>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</si>
  <si>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>Valor Nominal/</t>
    </r>
    <r>
      <rPr>
        <b/>
        <sz val="9"/>
        <color indexed="10"/>
        <rFont val="Arial"/>
        <family val="2"/>
      </rPr>
      <t>Nominal value</t>
    </r>
    <r>
      <rPr>
        <b/>
        <sz val="9"/>
        <rFont val="Arial"/>
        <family val="2"/>
      </rPr>
      <t xml:space="preserve">  (euros)</t>
    </r>
  </si>
  <si>
    <r>
      <t>Precio/</t>
    </r>
    <r>
      <rPr>
        <b/>
        <sz val="9"/>
        <color indexed="10"/>
        <rFont val="Arial"/>
        <family val="2"/>
      </rPr>
      <t>Price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</si>
  <si>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>Traded value</t>
    </r>
    <r>
      <rPr>
        <b/>
        <sz val="9"/>
        <rFont val="Arial"/>
        <family val="2"/>
      </rPr>
      <t xml:space="preserve"> (euros)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</si>
  <si>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</si>
  <si>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t>Abengoa, S.A.</t>
  </si>
  <si>
    <t>Melia Hotels International, S.A.</t>
  </si>
  <si>
    <r>
      <t>AMPLIACIONES DE CAPITAL PARA ATENDER CONVERSIONES EN 2016/</t>
    </r>
    <r>
      <rPr>
        <b/>
        <sz val="11"/>
        <color indexed="10"/>
        <rFont val="Arial"/>
        <family val="2"/>
      </rPr>
      <t>CAPITAL INCREASES FROM CONVERTIBLE BONDS IN 2016</t>
    </r>
  </si>
  <si>
    <t>27 X 100000</t>
  </si>
  <si>
    <t>Arcelormittal, S.A.</t>
  </si>
  <si>
    <t>88 X 1000</t>
  </si>
  <si>
    <t>Conversión Bonos Vencimiento 2016</t>
  </si>
  <si>
    <t>32 X 10000</t>
  </si>
  <si>
    <t>15 X 100</t>
  </si>
  <si>
    <t>Conversion de Obligaciones</t>
  </si>
  <si>
    <t>Service Point Solutions, S.A.</t>
  </si>
  <si>
    <t>Conversion Obligaciones</t>
  </si>
  <si>
    <t xml:space="preserve">- </t>
  </si>
  <si>
    <t>International Consolidat. Airlines Group</t>
  </si>
  <si>
    <t>4 X 10000</t>
  </si>
  <si>
    <t>Conversión Bonos Emisión Mayo 2013</t>
  </si>
  <si>
    <t>1 X 100000</t>
  </si>
  <si>
    <t>Conversión de Bonos Due 2018</t>
  </si>
  <si>
    <t>45 X 1000</t>
  </si>
  <si>
    <t>Conversion de Bonos Due 2018</t>
  </si>
  <si>
    <t>89 X 10000</t>
  </si>
  <si>
    <t>Conversión de 1.960 Obligaciones Sr-a</t>
  </si>
  <si>
    <t>Conversión de 5.234 Obligaciones Sr-b</t>
  </si>
  <si>
    <t>43 X 10000</t>
  </si>
  <si>
    <t>Conversión de 486.776 Obligaciones Sr-c</t>
  </si>
  <si>
    <t>Conversión de 1.680 Obligaciones Sr-a</t>
  </si>
  <si>
    <t>Conversión de 294 Obligaciones Sr-b</t>
  </si>
  <si>
    <t>Conversión de 13.382 Obligaciones Sr-c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</si>
</sst>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" fillId="0" borderId="0" xfId="56">
      <alignment/>
      <protection/>
    </xf>
    <xf numFmtId="0" fontId="36" fillId="0" borderId="0" xfId="48" applyFill="1" applyBorder="1" applyAlignment="1" applyProtection="1">
      <alignment vertical="center" wrapText="1"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4" fontId="4" fillId="21" borderId="15" xfId="35" applyNumberFormat="1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4" borderId="17" xfId="67" applyBorder="1" applyAlignment="1">
      <alignment horizontal="left" wrapText="1"/>
      <protection/>
    </xf>
    <xf numFmtId="0" fontId="3" fillId="34" borderId="18" xfId="67" applyBorder="1" applyAlignment="1">
      <alignment horizontal="left" wrapText="1"/>
      <protection/>
    </xf>
    <xf numFmtId="0" fontId="3" fillId="34" borderId="19" xfId="67" applyBorder="1" applyAlignment="1">
      <alignment horizontal="left" wrapText="1"/>
      <protection/>
    </xf>
    <xf numFmtId="14" fontId="4" fillId="0" borderId="15" xfId="35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4" fontId="47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A1" sqref="A1:IV2"/>
    </sheetView>
  </sheetViews>
  <sheetFormatPr defaultColWidth="11.421875" defaultRowHeight="15"/>
  <cols>
    <col min="1" max="1" width="39.421875" style="0" customWidth="1"/>
    <col min="4" max="4" width="18.28125" style="0" customWidth="1"/>
    <col min="5" max="5" width="17.00390625" style="0" customWidth="1"/>
    <col min="6" max="6" width="13.421875" style="0" bestFit="1" customWidth="1"/>
    <col min="7" max="7" width="16.00390625" style="0" customWidth="1"/>
    <col min="8" max="8" width="24.140625" style="0" bestFit="1" customWidth="1"/>
    <col min="9" max="9" width="37.8515625" style="0" customWidth="1"/>
  </cols>
  <sheetData>
    <row r="1" spans="1:10" ht="15" thickBot="1">
      <c r="A1" s="14" t="s">
        <v>21</v>
      </c>
      <c r="B1" s="15"/>
      <c r="C1" s="15"/>
      <c r="D1" s="15"/>
      <c r="E1" s="15"/>
      <c r="F1" s="15"/>
      <c r="G1" s="15"/>
      <c r="H1" s="15"/>
      <c r="I1" s="16"/>
      <c r="J1" s="7"/>
    </row>
    <row r="2" spans="1:10" ht="51">
      <c r="A2" s="9" t="s">
        <v>10</v>
      </c>
      <c r="B2" s="17" t="s">
        <v>18</v>
      </c>
      <c r="C2" s="17"/>
      <c r="D2" s="10" t="s">
        <v>11</v>
      </c>
      <c r="E2" s="10" t="s">
        <v>12</v>
      </c>
      <c r="F2" s="11" t="s">
        <v>15</v>
      </c>
      <c r="G2" s="10" t="s">
        <v>16</v>
      </c>
      <c r="H2" s="11" t="s">
        <v>17</v>
      </c>
      <c r="I2" s="12" t="s">
        <v>13</v>
      </c>
      <c r="J2" s="8" t="s">
        <v>14</v>
      </c>
    </row>
    <row r="3" spans="1:9" ht="28.5" customHeight="1">
      <c r="A3" t="s">
        <v>3</v>
      </c>
      <c r="B3" s="1">
        <v>42718</v>
      </c>
      <c r="C3" s="13"/>
      <c r="D3" t="s">
        <v>22</v>
      </c>
      <c r="E3" s="2">
        <v>90379</v>
      </c>
      <c r="F3" s="3">
        <v>9037.9</v>
      </c>
      <c r="G3">
        <v>0.2004</v>
      </c>
      <c r="H3" s="3">
        <v>18075.8</v>
      </c>
      <c r="I3" t="s">
        <v>4</v>
      </c>
    </row>
    <row r="4" spans="1:9" ht="14.25">
      <c r="A4" t="s">
        <v>19</v>
      </c>
      <c r="B4" s="1">
        <v>42684</v>
      </c>
      <c r="D4" t="s">
        <v>5</v>
      </c>
      <c r="E4" s="2">
        <v>34013</v>
      </c>
      <c r="F4">
        <v>6.8</v>
      </c>
      <c r="G4">
        <v>2.94</v>
      </c>
      <c r="H4" s="3">
        <v>99998.22</v>
      </c>
      <c r="I4" t="s">
        <v>4</v>
      </c>
    </row>
    <row r="5" spans="1:9" ht="14.25">
      <c r="A5" t="s">
        <v>19</v>
      </c>
      <c r="B5" s="1">
        <v>42593</v>
      </c>
      <c r="D5" t="s">
        <v>5</v>
      </c>
      <c r="E5" s="2">
        <v>204081</v>
      </c>
      <c r="F5">
        <v>40.82</v>
      </c>
      <c r="G5">
        <v>2.94</v>
      </c>
      <c r="H5" s="3">
        <v>599998.14</v>
      </c>
      <c r="I5" t="s">
        <v>4</v>
      </c>
    </row>
    <row r="6" spans="1:9" ht="14.25">
      <c r="A6" t="s">
        <v>23</v>
      </c>
      <c r="B6" s="1">
        <v>42443</v>
      </c>
      <c r="C6" s="4"/>
      <c r="D6" t="s">
        <v>24</v>
      </c>
      <c r="E6" s="2">
        <v>137967116</v>
      </c>
      <c r="F6" s="3">
        <v>570231887.14</v>
      </c>
      <c r="G6">
        <v>4.1331</v>
      </c>
      <c r="H6" s="3">
        <v>569804189.08</v>
      </c>
      <c r="I6" t="s">
        <v>25</v>
      </c>
    </row>
    <row r="7" spans="1:9" ht="28.5" customHeight="1">
      <c r="A7" t="s">
        <v>3</v>
      </c>
      <c r="B7" s="1">
        <v>42431</v>
      </c>
      <c r="D7" t="s">
        <v>26</v>
      </c>
      <c r="E7" s="2">
        <v>1068302</v>
      </c>
      <c r="F7" s="3">
        <v>106830.2</v>
      </c>
      <c r="G7">
        <v>0.1917</v>
      </c>
      <c r="H7" s="3">
        <v>202977.38</v>
      </c>
      <c r="I7" t="s">
        <v>4</v>
      </c>
    </row>
    <row r="8" spans="1:9" ht="14.25">
      <c r="A8" t="s">
        <v>19</v>
      </c>
      <c r="B8" s="1">
        <v>42396</v>
      </c>
      <c r="D8" t="s">
        <v>5</v>
      </c>
      <c r="E8" s="2">
        <v>34013</v>
      </c>
      <c r="F8">
        <v>6.8</v>
      </c>
      <c r="G8">
        <v>2.94</v>
      </c>
      <c r="H8" s="3">
        <v>99998.22</v>
      </c>
      <c r="I8" t="s">
        <v>4</v>
      </c>
    </row>
    <row r="9" spans="1:10" ht="14.25">
      <c r="A9" s="4" t="s">
        <v>6</v>
      </c>
      <c r="B9" s="4" t="s">
        <v>0</v>
      </c>
      <c r="C9" s="18"/>
      <c r="D9" s="4" t="s">
        <v>0</v>
      </c>
      <c r="E9" s="5">
        <f>SUM(E3:E8)</f>
        <v>139397904</v>
      </c>
      <c r="F9" s="6">
        <f>SUM(F3:F8)</f>
        <v>570347809.66</v>
      </c>
      <c r="G9" s="4" t="s">
        <v>0</v>
      </c>
      <c r="H9" s="6">
        <f>SUM(H3:H8)</f>
        <v>570825236.84</v>
      </c>
      <c r="I9" s="4"/>
      <c r="J9" s="4"/>
    </row>
    <row r="10" spans="3:8" ht="14.25">
      <c r="C10" s="13"/>
      <c r="E10" s="2"/>
      <c r="F10" s="3"/>
      <c r="H10" s="3"/>
    </row>
    <row r="11" spans="1:9" ht="14.25">
      <c r="A11" t="s">
        <v>20</v>
      </c>
      <c r="B11" s="1">
        <v>42502</v>
      </c>
      <c r="D11" t="s">
        <v>27</v>
      </c>
      <c r="E11" s="2">
        <v>30646952</v>
      </c>
      <c r="F11" s="3">
        <v>6129390.4</v>
      </c>
      <c r="G11">
        <v>7.318</v>
      </c>
      <c r="H11" s="3">
        <v>224335688.64</v>
      </c>
      <c r="I11" t="s">
        <v>28</v>
      </c>
    </row>
    <row r="12" spans="1:9" ht="14.25">
      <c r="A12" t="s">
        <v>29</v>
      </c>
      <c r="B12" s="1">
        <v>42717</v>
      </c>
      <c r="D12" t="s">
        <v>5</v>
      </c>
      <c r="E12" s="2">
        <v>25000000</v>
      </c>
      <c r="F12" s="3">
        <v>15000000</v>
      </c>
      <c r="G12">
        <v>0.6</v>
      </c>
      <c r="H12" s="3">
        <v>15000000</v>
      </c>
      <c r="I12" t="s">
        <v>30</v>
      </c>
    </row>
    <row r="13" spans="1:9" ht="14.25">
      <c r="A13" t="s">
        <v>29</v>
      </c>
      <c r="B13" s="1">
        <v>42717</v>
      </c>
      <c r="D13" t="s">
        <v>5</v>
      </c>
      <c r="E13" s="2">
        <v>348193744</v>
      </c>
      <c r="F13" s="3">
        <v>139277.5</v>
      </c>
      <c r="G13">
        <v>0.0004</v>
      </c>
      <c r="H13" t="s">
        <v>31</v>
      </c>
      <c r="I13" t="s">
        <v>30</v>
      </c>
    </row>
    <row r="14" spans="1:9" ht="14.25">
      <c r="A14" t="s">
        <v>32</v>
      </c>
      <c r="B14" s="1">
        <v>42403</v>
      </c>
      <c r="D14" t="s">
        <v>33</v>
      </c>
      <c r="E14" s="2">
        <v>881456</v>
      </c>
      <c r="F14" s="3">
        <v>440728</v>
      </c>
      <c r="G14">
        <v>4.1976</v>
      </c>
      <c r="H14" s="3">
        <v>3702115.2</v>
      </c>
      <c r="I14" t="s">
        <v>34</v>
      </c>
    </row>
    <row r="15" spans="1:9" ht="14.25">
      <c r="A15" t="s">
        <v>32</v>
      </c>
      <c r="B15" s="1">
        <v>42440</v>
      </c>
      <c r="D15" t="s">
        <v>35</v>
      </c>
      <c r="E15" s="2">
        <v>23823</v>
      </c>
      <c r="F15" s="3">
        <v>11911.5</v>
      </c>
      <c r="G15">
        <v>4.1976</v>
      </c>
      <c r="H15" s="3">
        <v>100056.6</v>
      </c>
      <c r="I15" t="s">
        <v>36</v>
      </c>
    </row>
    <row r="16" spans="1:9" ht="14.25">
      <c r="A16" t="s">
        <v>32</v>
      </c>
      <c r="B16" s="1">
        <v>42485</v>
      </c>
      <c r="D16" t="s">
        <v>35</v>
      </c>
      <c r="E16" s="2">
        <v>23823</v>
      </c>
      <c r="F16" s="3">
        <v>11911.5</v>
      </c>
      <c r="G16">
        <v>4.1976</v>
      </c>
      <c r="H16" s="3">
        <v>100056.6</v>
      </c>
      <c r="I16" t="s">
        <v>36</v>
      </c>
    </row>
    <row r="17" spans="1:9" ht="14.25">
      <c r="A17" t="s">
        <v>32</v>
      </c>
      <c r="B17" s="1">
        <v>42552</v>
      </c>
      <c r="D17" t="s">
        <v>37</v>
      </c>
      <c r="E17" s="2">
        <v>91981118</v>
      </c>
      <c r="F17" s="3">
        <v>45990559</v>
      </c>
      <c r="G17">
        <v>4.1976</v>
      </c>
      <c r="H17" s="3">
        <v>386320695.6</v>
      </c>
      <c r="I17" t="s">
        <v>38</v>
      </c>
    </row>
    <row r="18" spans="1:10" ht="14.25">
      <c r="A18" s="4" t="s">
        <v>7</v>
      </c>
      <c r="B18" s="4" t="s">
        <v>0</v>
      </c>
      <c r="C18" s="4"/>
      <c r="D18" s="4" t="s">
        <v>0</v>
      </c>
      <c r="E18" s="5">
        <f>SUM(E11:E17)</f>
        <v>496750916</v>
      </c>
      <c r="F18" s="6">
        <f>SUM(F11:F17)</f>
        <v>67723777.9</v>
      </c>
      <c r="G18" s="4" t="s">
        <v>0</v>
      </c>
      <c r="H18" s="6">
        <f>SUM(H11:H17)</f>
        <v>629558612.64</v>
      </c>
      <c r="I18" s="4"/>
      <c r="J18" s="4"/>
    </row>
    <row r="19" spans="5:8" ht="14.25">
      <c r="E19" s="2"/>
      <c r="F19" s="3"/>
      <c r="H19" s="3"/>
    </row>
    <row r="20" spans="1:9" ht="14.25">
      <c r="A20" t="s">
        <v>1</v>
      </c>
      <c r="B20" s="1">
        <v>42691</v>
      </c>
      <c r="D20" t="s">
        <v>39</v>
      </c>
      <c r="E20" s="2">
        <v>49889443</v>
      </c>
      <c r="F20" s="3">
        <v>6236180.38</v>
      </c>
      <c r="G20">
        <v>1.201</v>
      </c>
      <c r="H20" s="3">
        <v>59867331.6</v>
      </c>
      <c r="I20" t="s">
        <v>28</v>
      </c>
    </row>
    <row r="21" spans="1:9" ht="14.25">
      <c r="A21" t="s">
        <v>2</v>
      </c>
      <c r="B21" s="1">
        <v>42516</v>
      </c>
      <c r="D21" t="s">
        <v>5</v>
      </c>
      <c r="E21" s="2">
        <v>2016</v>
      </c>
      <c r="F21" s="3">
        <v>1814.4</v>
      </c>
      <c r="G21">
        <v>9.72</v>
      </c>
      <c r="H21" s="3">
        <v>19595.52</v>
      </c>
      <c r="I21" t="s">
        <v>40</v>
      </c>
    </row>
    <row r="22" spans="1:9" ht="14.25">
      <c r="A22" t="s">
        <v>2</v>
      </c>
      <c r="B22" s="1">
        <v>42516</v>
      </c>
      <c r="D22" t="s">
        <v>5</v>
      </c>
      <c r="E22" s="2">
        <v>8187</v>
      </c>
      <c r="F22" s="3">
        <v>7368.3</v>
      </c>
      <c r="G22">
        <v>6.39</v>
      </c>
      <c r="H22" s="3">
        <v>52314.93</v>
      </c>
      <c r="I22" t="s">
        <v>41</v>
      </c>
    </row>
    <row r="23" spans="1:9" ht="14.25">
      <c r="A23" t="s">
        <v>2</v>
      </c>
      <c r="B23" s="1">
        <v>42516</v>
      </c>
      <c r="D23" t="s">
        <v>42</v>
      </c>
      <c r="E23" s="2">
        <v>3957518</v>
      </c>
      <c r="F23" s="3">
        <v>3561766.2</v>
      </c>
      <c r="G23">
        <v>1.23</v>
      </c>
      <c r="H23" s="3">
        <v>4867747.14</v>
      </c>
      <c r="I23" t="s">
        <v>43</v>
      </c>
    </row>
    <row r="24" spans="1:9" ht="14.25">
      <c r="A24" t="s">
        <v>2</v>
      </c>
      <c r="B24" s="1">
        <v>42691</v>
      </c>
      <c r="D24" t="s">
        <v>5</v>
      </c>
      <c r="E24" s="2">
        <v>1728</v>
      </c>
      <c r="F24" s="3">
        <v>1555.2</v>
      </c>
      <c r="G24">
        <v>9.72</v>
      </c>
      <c r="H24" s="3">
        <v>16796.16</v>
      </c>
      <c r="I24" t="s">
        <v>44</v>
      </c>
    </row>
    <row r="25" spans="1:9" ht="14.25">
      <c r="A25" t="s">
        <v>2</v>
      </c>
      <c r="B25" s="1">
        <v>42691</v>
      </c>
      <c r="D25" t="s">
        <v>5</v>
      </c>
      <c r="E25">
        <v>459</v>
      </c>
      <c r="F25">
        <v>413.1</v>
      </c>
      <c r="G25">
        <v>6.39</v>
      </c>
      <c r="H25" s="3">
        <v>2933.01</v>
      </c>
      <c r="I25" t="s">
        <v>45</v>
      </c>
    </row>
    <row r="26" spans="1:9" ht="14.25">
      <c r="A26" t="s">
        <v>2</v>
      </c>
      <c r="B26" s="1">
        <v>42691</v>
      </c>
      <c r="D26" t="s">
        <v>5</v>
      </c>
      <c r="E26" s="2">
        <v>108794</v>
      </c>
      <c r="F26" s="3">
        <v>97914.6</v>
      </c>
      <c r="G26">
        <v>1.23</v>
      </c>
      <c r="H26" s="3">
        <v>133816.62</v>
      </c>
      <c r="I26" t="s">
        <v>46</v>
      </c>
    </row>
    <row r="27" spans="1:10" ht="15" thickBot="1">
      <c r="A27" s="4" t="s">
        <v>8</v>
      </c>
      <c r="B27" s="4" t="s">
        <v>0</v>
      </c>
      <c r="C27" s="4"/>
      <c r="D27" s="4" t="s">
        <v>0</v>
      </c>
      <c r="E27" s="5">
        <f>SUM(E20:E26)</f>
        <v>53968145</v>
      </c>
      <c r="F27" s="6">
        <f>SUM(F20:F26)</f>
        <v>9907012.18</v>
      </c>
      <c r="G27" s="4" t="s">
        <v>0</v>
      </c>
      <c r="H27" s="6">
        <f>SUM(H20:H26)</f>
        <v>64960534.98</v>
      </c>
      <c r="I27" s="4"/>
      <c r="J27" s="4"/>
    </row>
    <row r="28" spans="1:10" ht="15" thickBot="1">
      <c r="A28" s="19" t="s">
        <v>9</v>
      </c>
      <c r="B28" s="20" t="s">
        <v>0</v>
      </c>
      <c r="C28" s="20"/>
      <c r="D28" s="20" t="s">
        <v>0</v>
      </c>
      <c r="E28" s="21">
        <f>SUM(E27+E18+E9)</f>
        <v>690116965</v>
      </c>
      <c r="F28" s="21">
        <f>SUM(F27+F18+F9)</f>
        <v>647978599.74</v>
      </c>
      <c r="G28" s="20" t="s">
        <v>0</v>
      </c>
      <c r="H28" s="21">
        <f>SUM(H27+H18+H9)</f>
        <v>1265344384.46</v>
      </c>
      <c r="I28" s="22"/>
      <c r="J28" s="4"/>
    </row>
  </sheetData>
  <sheetProtection/>
  <mergeCells count="2">
    <mergeCell ref="A1:I1"/>
    <mergeCell ref="B2:C2"/>
  </mergeCells>
  <hyperlinks>
    <hyperlink ref="J2" r:id="rId1" display="Bolsa de Madrid - Ampliaciones de Capita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2017-02-20T16:34:04Z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